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 defaultThemeVersion="124226"/>
  <xr:revisionPtr revIDLastSave="0" documentId="13_ncr:1_{9A1A0392-68F8-4B95-A118-633E8A0227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19" i="1"/>
  <c r="F32" i="1" l="1"/>
  <c r="F33" i="1" s="1"/>
  <c r="F34" i="1" s="1"/>
</calcChain>
</file>

<file path=xl/sharedStrings.xml><?xml version="1.0" encoding="utf-8"?>
<sst xmlns="http://schemas.openxmlformats.org/spreadsheetml/2006/main" count="59" uniqueCount="41">
  <si>
    <t>№ по ред</t>
  </si>
  <si>
    <t>м-ка</t>
  </si>
  <si>
    <t>количе-ство</t>
  </si>
  <si>
    <t>ед.цена</t>
  </si>
  <si>
    <t>стойност</t>
  </si>
  <si>
    <t>бр.</t>
  </si>
  <si>
    <t>м</t>
  </si>
  <si>
    <t>Ел. табла и захранващи линии</t>
  </si>
  <si>
    <t>Доставка и монтаж на поцинкована перфорирана кабелна скара, комплект с крепежни елементи и капаци 300/50мм с разделител за резервираните консуматори</t>
  </si>
  <si>
    <t>Доставка и монтаж на поцинкована перфорирана кабелна скара, комплект с крепежни елементи и капаци 100/50мм с разделител за резервираните консуматори</t>
  </si>
  <si>
    <t>Доставка и монтаж на поцинкована перфорирана кабелна скара, комплект с крепежни елементи и капаци 100/50мм</t>
  </si>
  <si>
    <t>Доставка и монтаж на LED осветително тяло
за вграждане (60/60), 36 W, 4020 Lm, ІР 21</t>
  </si>
  <si>
    <t>Доставка и монтаж на ключ обикновен</t>
  </si>
  <si>
    <t>Доставка и монтаж на ключ сериен</t>
  </si>
  <si>
    <t>Доставка и монтаж на лихт бутон</t>
  </si>
  <si>
    <t>Доставка и монтаж на LED осветително тяло
за открит монтаж 36 W,  ІР 21 (правоъгълно)</t>
  </si>
  <si>
    <t>Доставка и монтаж на контакт тип “Шуко” двоен</t>
  </si>
  <si>
    <t>компл.</t>
  </si>
  <si>
    <t>Стойност без ДДС:</t>
  </si>
  <si>
    <t>Всичко с ДДС:</t>
  </si>
  <si>
    <t>20% ДДС:</t>
  </si>
  <si>
    <t>Доставка и монтаж на разпределително табло по схема</t>
  </si>
  <si>
    <t xml:space="preserve">Доставка и монтаж на NYY 5х16 мм2 </t>
  </si>
  <si>
    <t xml:space="preserve">Доставка имонтаж на NYY 5х10 мм2 </t>
  </si>
  <si>
    <t xml:space="preserve">Доставка и монтаж на трудногорима РVС тр Ф  50 мм </t>
  </si>
  <si>
    <t>Доставка и монтаж на LED осветително тяло
за вграждане (60/60), 36 W, 4020 Lm, ІР 21, ведно с лампен излаз(ЛИ) с NYY  3х1,5 мм2  до 10 м  в трудногорима РVС тръба Ф16мм</t>
  </si>
  <si>
    <t xml:space="preserve">Доставка и монтаж на контакт тип “Шуко” ведно с контактен излаз (КИ) със NYY(3х4) 3х2,5 мм2 до 15м в трудногорима тръба РVС тръба Ф 23 мм </t>
  </si>
  <si>
    <t xml:space="preserve">Доставка и монтаж на Модулна инсталационна кутия (в една рамка) с:
- два броя розетки- RJ45
- 4 бр. контакт "Шуко" към UPS шина - различно оцветени
- 4 бр. контакт "Шуко" към НШ шина 
за монтаж на стена ведно с контактен излаз (КИ) NYY 3х4мм2 (3х2,5 мм2) до 15 м и в трудногорима РVС тръба Ф 23 мм </t>
  </si>
  <si>
    <t xml:space="preserve">Доставка и монтаж на подова  Модулна инсталационна кутия (в една рамка) с:
- два броя розетки- RJ45
- 4 бр. контакт "Шуко" към UPS шина - различно оцветени
- 4 бр. контакт "Шуко" към НШ шина 
за монтаж в пода ведно с контактен излаз (КИ) NYY 3х4мм2 (3х2,5 мм2) до 15 м и в трудногорима РVС тръба Ф 23 мм </t>
  </si>
  <si>
    <t>Доставка и монтаж на моно сплит климатик инверторен 24000Btu, диапазон на охлаждане от -15оС до +48оС, включително ел.захранване</t>
  </si>
  <si>
    <t>Доставка и монтаж на моно сплит климатик инверторен 12000Btu, диапазон на охлаждане от -15оС до +48оС, включително ел.захранване</t>
  </si>
  <si>
    <t>Доставка и монтаж на LED осветително тяло с вградена акумулаторна батерия, ведно с лампен излаз(ЛИ) с NYY  3х1,5 мм2 до 10 м  в трудногорима РVС тръба Ф16мм</t>
  </si>
  <si>
    <t>Наименование на оборудването</t>
  </si>
  <si>
    <t>Климатици</t>
  </si>
  <si>
    <t>Измерване и въвеждане в експлоатация на оборудване от лицензирана лаборатория, съгласно нормативен режим, на пълното съпротивление на контура
 "фаза-нула", съпротивлението на точка
 от защитното заземление, изпитване изолацията на проводници за едно присъединяване, проверка за наличие на верига между заземители и заземяеми елементи</t>
  </si>
  <si>
    <t>Осветителна и силова система</t>
  </si>
  <si>
    <t>Приложение № 5.1.</t>
  </si>
  <si>
    <t>КОЛИЧЕСТВЕНО-СТОЙНОСТНА СМЕТКА</t>
  </si>
  <si>
    <t>Участник:</t>
  </si>
  <si>
    <t>Представител:</t>
  </si>
  <si>
    <t>/подпис, печат/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</si>
</sst>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л_в_._-;\-* #,##0.00\ _л_в_._-;_-* &quot;-&quot;??\ _л_в_._-;_-@_-"/>
    <numFmt numFmtId="165" formatCode="#,##0.00\ _л_в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Helv"/>
      <charset val="204"/>
    </font>
    <font>
      <sz val="8"/>
      <name val="HebarCond"/>
    </font>
    <font>
      <u/>
      <sz val="7.5"/>
      <color indexed="12"/>
      <name val="Arial"/>
      <family val="2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9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6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7" applyNumberFormat="0" applyFont="0" applyAlignment="0" applyProtection="0"/>
    <xf numFmtId="0" fontId="20" fillId="20" borderId="8" applyNumberFormat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</cellStyleXfs>
  <cellXfs count="36">
    <xf numFmtId="0" fontId="0" fillId="0" borderId="0" xfId="0"/>
    <xf numFmtId="0" fontId="24" fillId="0" borderId="0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>
      <alignment horizontal="left" vertical="center" wrapText="1"/>
    </xf>
    <xf numFmtId="0" fontId="24" fillId="0" borderId="10" xfId="1" applyNumberFormat="1" applyFont="1" applyFill="1" applyBorder="1" applyAlignment="1" applyProtection="1">
      <alignment horizontal="center" vertical="center" wrapText="1"/>
    </xf>
    <xf numFmtId="0" fontId="24" fillId="0" borderId="10" xfId="1" applyFont="1" applyFill="1" applyBorder="1" applyAlignment="1" applyProtection="1">
      <alignment horizontal="left" vertical="center" wrapText="1"/>
    </xf>
    <xf numFmtId="165" fontId="24" fillId="0" borderId="10" xfId="1" applyNumberFormat="1" applyFont="1" applyFill="1" applyBorder="1" applyAlignment="1" applyProtection="1">
      <alignment horizontal="center" vertical="center" wrapText="1"/>
    </xf>
    <xf numFmtId="4" fontId="24" fillId="0" borderId="10" xfId="1" applyNumberFormat="1" applyFont="1" applyFill="1" applyBorder="1" applyAlignment="1">
      <alignment vertical="center"/>
    </xf>
    <xf numFmtId="0" fontId="24" fillId="0" borderId="10" xfId="1" applyFont="1" applyFill="1" applyBorder="1" applyAlignment="1" applyProtection="1">
      <alignment horizontal="center" vertical="center" wrapText="1"/>
    </xf>
    <xf numFmtId="0" fontId="2" fillId="0" borderId="0" xfId="1" applyFill="1"/>
    <xf numFmtId="0" fontId="0" fillId="0" borderId="0" xfId="0" applyFill="1"/>
    <xf numFmtId="2" fontId="24" fillId="0" borderId="10" xfId="1" applyNumberFormat="1" applyFont="1" applyFill="1" applyBorder="1" applyAlignment="1" applyProtection="1">
      <alignment horizontal="center" vertical="center" wrapText="1"/>
    </xf>
    <xf numFmtId="0" fontId="24" fillId="0" borderId="10" xfId="1" applyFont="1" applyFill="1" applyBorder="1" applyAlignment="1">
      <alignment horizontal="center" vertical="center"/>
    </xf>
    <xf numFmtId="0" fontId="25" fillId="0" borderId="10" xfId="1" applyFont="1" applyFill="1" applyBorder="1" applyAlignment="1" applyProtection="1">
      <alignment vertical="center" wrapText="1"/>
    </xf>
    <xf numFmtId="2" fontId="25" fillId="0" borderId="10" xfId="1" applyNumberFormat="1" applyFont="1" applyFill="1" applyBorder="1" applyAlignment="1" applyProtection="1">
      <alignment horizontal="right" vertical="center" wrapText="1"/>
    </xf>
    <xf numFmtId="0" fontId="24" fillId="0" borderId="10" xfId="1" applyFont="1" applyFill="1" applyBorder="1" applyAlignment="1">
      <alignment vertical="center"/>
    </xf>
    <xf numFmtId="0" fontId="24" fillId="0" borderId="10" xfId="1" applyFont="1" applyFill="1" applyBorder="1" applyAlignment="1">
      <alignment horizontal="center" vertical="center" wrapText="1"/>
    </xf>
    <xf numFmtId="0" fontId="25" fillId="0" borderId="10" xfId="1" applyFont="1" applyFill="1" applyBorder="1" applyAlignment="1" applyProtection="1">
      <alignment horizontal="left" vertical="center" wrapText="1"/>
    </xf>
    <xf numFmtId="0" fontId="24" fillId="0" borderId="10" xfId="1" applyFont="1" applyFill="1" applyBorder="1" applyAlignment="1">
      <alignment vertical="center" wrapText="1"/>
    </xf>
    <xf numFmtId="0" fontId="24" fillId="0" borderId="10" xfId="1" applyFont="1" applyFill="1" applyBorder="1" applyAlignment="1">
      <alignment horizontal="left" vertical="center" wrapText="1"/>
    </xf>
    <xf numFmtId="0" fontId="25" fillId="0" borderId="10" xfId="1" applyFont="1" applyFill="1" applyBorder="1" applyAlignment="1">
      <alignment vertical="center" wrapText="1"/>
    </xf>
    <xf numFmtId="4" fontId="26" fillId="0" borderId="0" xfId="1" applyNumberFormat="1" applyFont="1" applyFill="1" applyAlignment="1">
      <alignment vertical="center"/>
    </xf>
    <xf numFmtId="0" fontId="24" fillId="0" borderId="0" xfId="1" applyFont="1" applyFill="1"/>
    <xf numFmtId="0" fontId="24" fillId="0" borderId="0" xfId="51" applyFont="1" applyFill="1"/>
    <xf numFmtId="0" fontId="24" fillId="0" borderId="0" xfId="1" applyFont="1" applyFill="1" applyAlignment="1">
      <alignment vertical="center"/>
    </xf>
    <xf numFmtId="2" fontId="24" fillId="0" borderId="0" xfId="1" applyNumberFormat="1" applyFont="1" applyFill="1" applyAlignment="1">
      <alignment horizontal="right" vertical="center"/>
    </xf>
    <xf numFmtId="0" fontId="24" fillId="0" borderId="0" xfId="1" applyFont="1" applyFill="1" applyProtection="1">
      <protection locked="0"/>
    </xf>
    <xf numFmtId="0" fontId="27" fillId="0" borderId="0" xfId="1" applyFont="1" applyFill="1"/>
    <xf numFmtId="4" fontId="24" fillId="0" borderId="10" xfId="1" applyNumberFormat="1" applyFont="1" applyFill="1" applyBorder="1" applyAlignment="1" applyProtection="1">
      <alignment horizontal="right" vertical="center" wrapText="1"/>
    </xf>
    <xf numFmtId="4" fontId="24" fillId="0" borderId="10" xfId="1" applyNumberFormat="1" applyFont="1" applyFill="1" applyBorder="1" applyAlignment="1">
      <alignment horizontal="center" vertical="center" wrapText="1"/>
    </xf>
    <xf numFmtId="4" fontId="24" fillId="0" borderId="10" xfId="1" applyNumberFormat="1" applyFont="1" applyFill="1" applyBorder="1" applyAlignment="1">
      <alignment horizontal="center" vertical="center"/>
    </xf>
    <xf numFmtId="2" fontId="26" fillId="0" borderId="0" xfId="1" applyNumberFormat="1" applyFont="1" applyFill="1" applyAlignment="1">
      <alignment horizontal="right" vertical="center"/>
    </xf>
    <xf numFmtId="0" fontId="24" fillId="0" borderId="0" xfId="51" applyFont="1" applyFill="1" applyAlignment="1">
      <alignment horizontal="left"/>
    </xf>
    <xf numFmtId="0" fontId="25" fillId="0" borderId="11" xfId="1" applyFont="1" applyFill="1" applyBorder="1" applyAlignment="1">
      <alignment horizontal="left" vertical="center"/>
    </xf>
    <xf numFmtId="0" fontId="25" fillId="0" borderId="0" xfId="1" applyFont="1" applyFill="1" applyBorder="1" applyAlignment="1">
      <alignment horizontal="left" vertical="center"/>
    </xf>
    <xf numFmtId="2" fontId="26" fillId="0" borderId="0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horizontal="right"/>
    </xf>
  </cellXfs>
  <cellStyles count="5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B000000}"/>
    <cellStyle name="Explanatory Text 2" xfId="30" xr:uid="{00000000-0005-0000-0000-00001C000000}"/>
    <cellStyle name="Good 2" xfId="31" xr:uid="{00000000-0005-0000-0000-00001D000000}"/>
    <cellStyle name="Heading 1 2" xfId="32" xr:uid="{00000000-0005-0000-0000-00001E000000}"/>
    <cellStyle name="Heading 2 2" xfId="33" xr:uid="{00000000-0005-0000-0000-00001F000000}"/>
    <cellStyle name="Heading 3 2" xfId="34" xr:uid="{00000000-0005-0000-0000-000020000000}"/>
    <cellStyle name="Heading 4 2" xfId="35" xr:uid="{00000000-0005-0000-0000-000021000000}"/>
    <cellStyle name="Hyperlink 2" xfId="36" xr:uid="{00000000-0005-0000-0000-000022000000}"/>
    <cellStyle name="Input 2" xfId="37" xr:uid="{00000000-0005-0000-0000-000023000000}"/>
    <cellStyle name="Linked Cell 2" xfId="38" xr:uid="{00000000-0005-0000-0000-000024000000}"/>
    <cellStyle name="Neutral 2" xfId="39" xr:uid="{00000000-0005-0000-0000-000025000000}"/>
    <cellStyle name="Normal 10" xfId="40" xr:uid="{00000000-0005-0000-0000-000027000000}"/>
    <cellStyle name="Normal 11" xfId="41" xr:uid="{00000000-0005-0000-0000-000028000000}"/>
    <cellStyle name="Normal 12" xfId="1" xr:uid="{00000000-0005-0000-0000-000029000000}"/>
    <cellStyle name="Normal 2" xfId="42" xr:uid="{00000000-0005-0000-0000-00002A000000}"/>
    <cellStyle name="Normal 2 2" xfId="43" xr:uid="{00000000-0005-0000-0000-00002B000000}"/>
    <cellStyle name="Normal 2 3" xfId="44" xr:uid="{00000000-0005-0000-0000-00002C000000}"/>
    <cellStyle name="Normal 2_ВиК" xfId="45" xr:uid="{00000000-0005-0000-0000-00002D000000}"/>
    <cellStyle name="Normal 3" xfId="46" xr:uid="{00000000-0005-0000-0000-00002E000000}"/>
    <cellStyle name="Normal 4" xfId="47" xr:uid="{00000000-0005-0000-0000-00002F000000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e 2" xfId="53" xr:uid="{00000000-0005-0000-0000-000035000000}"/>
    <cellStyle name="Output 2" xfId="54" xr:uid="{00000000-0005-0000-0000-000036000000}"/>
    <cellStyle name="Style 1" xfId="55" xr:uid="{00000000-0005-0000-0000-000037000000}"/>
    <cellStyle name="Title 2" xfId="56" xr:uid="{00000000-0005-0000-0000-000038000000}"/>
    <cellStyle name="Total 2" xfId="57" xr:uid="{00000000-0005-0000-0000-000039000000}"/>
    <cellStyle name="Warning Text 2" xfId="58" xr:uid="{00000000-0005-0000-0000-00003A000000}"/>
    <cellStyle name="Нормален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5"/>
  <sheetViews>
    <sheetView showZeros="0" tabSelected="1" topLeftCell="A4" workbookViewId="0">
      <selection activeCell="B38" sqref="B38"/>
    </sheetView>
  </sheetViews>
  <sheetFormatPr defaultRowHeight="15"/>
  <cols>
    <col min="1" max="1" width="6.85546875" style="9" customWidth="1"/>
    <col min="2" max="2" width="50.5703125" style="9" customWidth="1"/>
    <col min="3" max="3" width="7.7109375" style="9" customWidth="1"/>
    <col min="4" max="5" width="9.140625" style="9"/>
    <col min="6" max="6" width="12.7109375" style="9" customWidth="1"/>
    <col min="7" max="16384" width="9.140625" style="9"/>
  </cols>
  <sheetData>
    <row r="2" spans="1:6">
      <c r="B2" s="35" t="s">
        <v>36</v>
      </c>
    </row>
    <row r="5" spans="1:6">
      <c r="B5" s="9" t="s">
        <v>37</v>
      </c>
    </row>
    <row r="6" spans="1:6">
      <c r="A6" s="32"/>
      <c r="B6" s="33"/>
      <c r="C6" s="33"/>
      <c r="D6" s="33"/>
      <c r="E6" s="8"/>
      <c r="F6" s="8"/>
    </row>
    <row r="7" spans="1:6" ht="25.5">
      <c r="A7" s="7" t="s">
        <v>0</v>
      </c>
      <c r="B7" s="7" t="s">
        <v>32</v>
      </c>
      <c r="C7" s="7" t="s">
        <v>1</v>
      </c>
      <c r="D7" s="10" t="s">
        <v>2</v>
      </c>
      <c r="E7" s="11" t="s">
        <v>3</v>
      </c>
      <c r="F7" s="11" t="s">
        <v>4</v>
      </c>
    </row>
    <row r="8" spans="1:6">
      <c r="A8" s="14"/>
      <c r="B8" s="12" t="s">
        <v>33</v>
      </c>
      <c r="C8" s="12"/>
      <c r="D8" s="13"/>
      <c r="E8" s="13"/>
      <c r="F8" s="6">
        <f t="shared" ref="F8:F19" si="0">ROUND(D8*E8,2)</f>
        <v>0</v>
      </c>
    </row>
    <row r="9" spans="1:6" ht="38.25">
      <c r="A9" s="3">
        <v>1</v>
      </c>
      <c r="B9" s="4" t="s">
        <v>29</v>
      </c>
      <c r="C9" s="5" t="s">
        <v>5</v>
      </c>
      <c r="D9" s="27">
        <v>1</v>
      </c>
      <c r="E9" s="6"/>
      <c r="F9" s="6"/>
    </row>
    <row r="10" spans="1:6" ht="38.25">
      <c r="A10" s="3">
        <v>2</v>
      </c>
      <c r="B10" s="4" t="s">
        <v>30</v>
      </c>
      <c r="C10" s="5" t="s">
        <v>5</v>
      </c>
      <c r="D10" s="27">
        <v>3</v>
      </c>
      <c r="E10" s="6"/>
      <c r="F10" s="6"/>
    </row>
    <row r="11" spans="1:6">
      <c r="A11" s="7"/>
      <c r="B11" s="16" t="s">
        <v>7</v>
      </c>
      <c r="C11" s="7"/>
      <c r="D11" s="27"/>
      <c r="E11" s="27"/>
      <c r="F11" s="6"/>
    </row>
    <row r="12" spans="1:6">
      <c r="A12" s="15">
        <v>3</v>
      </c>
      <c r="B12" s="17" t="s">
        <v>21</v>
      </c>
      <c r="C12" s="15" t="s">
        <v>5</v>
      </c>
      <c r="D12" s="28">
        <v>1</v>
      </c>
      <c r="E12" s="6"/>
      <c r="F12" s="6"/>
    </row>
    <row r="13" spans="1:6">
      <c r="A13" s="15">
        <v>4</v>
      </c>
      <c r="B13" s="17" t="s">
        <v>22</v>
      </c>
      <c r="C13" s="15" t="s">
        <v>6</v>
      </c>
      <c r="D13" s="28">
        <v>50</v>
      </c>
      <c r="E13" s="6"/>
      <c r="F13" s="6"/>
    </row>
    <row r="14" spans="1:6">
      <c r="A14" s="15">
        <v>5</v>
      </c>
      <c r="B14" s="17" t="s">
        <v>23</v>
      </c>
      <c r="C14" s="15" t="s">
        <v>6</v>
      </c>
      <c r="D14" s="28">
        <v>30</v>
      </c>
      <c r="E14" s="6"/>
      <c r="F14" s="6"/>
    </row>
    <row r="15" spans="1:6">
      <c r="A15" s="15">
        <v>6</v>
      </c>
      <c r="B15" s="17" t="s">
        <v>24</v>
      </c>
      <c r="C15" s="15" t="s">
        <v>6</v>
      </c>
      <c r="D15" s="28">
        <v>50</v>
      </c>
      <c r="E15" s="6"/>
      <c r="F15" s="6"/>
    </row>
    <row r="16" spans="1:6" ht="38.25">
      <c r="A16" s="15">
        <v>7</v>
      </c>
      <c r="B16" s="18" t="s">
        <v>8</v>
      </c>
      <c r="C16" s="15" t="s">
        <v>6</v>
      </c>
      <c r="D16" s="28">
        <v>10</v>
      </c>
      <c r="E16" s="6"/>
      <c r="F16" s="6"/>
    </row>
    <row r="17" spans="1:6" ht="38.25">
      <c r="A17" s="15">
        <v>8</v>
      </c>
      <c r="B17" s="18" t="s">
        <v>9</v>
      </c>
      <c r="C17" s="15" t="s">
        <v>6</v>
      </c>
      <c r="D17" s="28">
        <v>80</v>
      </c>
      <c r="E17" s="6"/>
      <c r="F17" s="6"/>
    </row>
    <row r="18" spans="1:6" ht="38.25">
      <c r="A18" s="15">
        <v>9</v>
      </c>
      <c r="B18" s="18" t="s">
        <v>10</v>
      </c>
      <c r="C18" s="15" t="s">
        <v>6</v>
      </c>
      <c r="D18" s="28">
        <v>60</v>
      </c>
      <c r="E18" s="6"/>
      <c r="F18" s="6"/>
    </row>
    <row r="19" spans="1:6">
      <c r="A19" s="15"/>
      <c r="B19" s="19" t="s">
        <v>35</v>
      </c>
      <c r="C19" s="15"/>
      <c r="D19" s="28"/>
      <c r="E19" s="28"/>
      <c r="F19" s="6">
        <f t="shared" si="0"/>
        <v>0</v>
      </c>
    </row>
    <row r="20" spans="1:6" ht="51">
      <c r="A20" s="15">
        <v>10</v>
      </c>
      <c r="B20" s="17" t="s">
        <v>25</v>
      </c>
      <c r="C20" s="15" t="s">
        <v>5</v>
      </c>
      <c r="D20" s="28">
        <v>21</v>
      </c>
      <c r="E20" s="6"/>
      <c r="F20" s="6"/>
    </row>
    <row r="21" spans="1:6" ht="51">
      <c r="A21" s="15">
        <v>11</v>
      </c>
      <c r="B21" s="17" t="s">
        <v>31</v>
      </c>
      <c r="C21" s="15" t="s">
        <v>5</v>
      </c>
      <c r="D21" s="28">
        <v>5</v>
      </c>
      <c r="E21" s="6"/>
      <c r="F21" s="6"/>
    </row>
    <row r="22" spans="1:6">
      <c r="A22" s="15">
        <v>12</v>
      </c>
      <c r="B22" s="17" t="s">
        <v>12</v>
      </c>
      <c r="C22" s="15" t="s">
        <v>5</v>
      </c>
      <c r="D22" s="28">
        <v>5</v>
      </c>
      <c r="E22" s="6"/>
      <c r="F22" s="6"/>
    </row>
    <row r="23" spans="1:6">
      <c r="A23" s="15">
        <v>13</v>
      </c>
      <c r="B23" s="17" t="s">
        <v>13</v>
      </c>
      <c r="C23" s="15" t="s">
        <v>5</v>
      </c>
      <c r="D23" s="28">
        <v>4</v>
      </c>
      <c r="E23" s="6"/>
      <c r="F23" s="6"/>
    </row>
    <row r="24" spans="1:6">
      <c r="A24" s="15">
        <v>14</v>
      </c>
      <c r="B24" s="17" t="s">
        <v>14</v>
      </c>
      <c r="C24" s="15" t="s">
        <v>5</v>
      </c>
      <c r="D24" s="28">
        <v>4</v>
      </c>
      <c r="E24" s="6"/>
      <c r="F24" s="6"/>
    </row>
    <row r="25" spans="1:6" ht="25.5">
      <c r="A25" s="15">
        <v>15</v>
      </c>
      <c r="B25" s="17" t="s">
        <v>11</v>
      </c>
      <c r="C25" s="15" t="s">
        <v>5</v>
      </c>
      <c r="D25" s="28">
        <v>8</v>
      </c>
      <c r="E25" s="6"/>
      <c r="F25" s="6"/>
    </row>
    <row r="26" spans="1:6" ht="25.5">
      <c r="A26" s="15">
        <v>16</v>
      </c>
      <c r="B26" s="17" t="s">
        <v>15</v>
      </c>
      <c r="C26" s="15" t="s">
        <v>5</v>
      </c>
      <c r="D26" s="28">
        <v>2</v>
      </c>
      <c r="E26" s="6"/>
      <c r="F26" s="6"/>
    </row>
    <row r="27" spans="1:6">
      <c r="A27" s="15">
        <v>17</v>
      </c>
      <c r="B27" s="17" t="s">
        <v>16</v>
      </c>
      <c r="C27" s="15" t="s">
        <v>5</v>
      </c>
      <c r="D27" s="28">
        <v>8</v>
      </c>
      <c r="E27" s="6"/>
      <c r="F27" s="6"/>
    </row>
    <row r="28" spans="1:6" ht="38.25">
      <c r="A28" s="15">
        <v>18</v>
      </c>
      <c r="B28" s="17" t="s">
        <v>26</v>
      </c>
      <c r="C28" s="15" t="s">
        <v>5</v>
      </c>
      <c r="D28" s="28">
        <v>6</v>
      </c>
      <c r="E28" s="6"/>
      <c r="F28" s="6"/>
    </row>
    <row r="29" spans="1:6" ht="114.75">
      <c r="A29" s="15">
        <v>19</v>
      </c>
      <c r="B29" s="17" t="s">
        <v>27</v>
      </c>
      <c r="C29" s="15" t="s">
        <v>5</v>
      </c>
      <c r="D29" s="28">
        <v>23</v>
      </c>
      <c r="E29" s="6"/>
      <c r="F29" s="6"/>
    </row>
    <row r="30" spans="1:6" ht="114.75">
      <c r="A30" s="15">
        <v>20</v>
      </c>
      <c r="B30" s="17" t="s">
        <v>28</v>
      </c>
      <c r="C30" s="15" t="s">
        <v>5</v>
      </c>
      <c r="D30" s="28">
        <v>14</v>
      </c>
      <c r="E30" s="6"/>
      <c r="F30" s="6"/>
    </row>
    <row r="31" spans="1:6" ht="102">
      <c r="A31" s="15">
        <v>21</v>
      </c>
      <c r="B31" s="17" t="s">
        <v>34</v>
      </c>
      <c r="C31" s="11" t="s">
        <v>17</v>
      </c>
      <c r="D31" s="29">
        <v>1</v>
      </c>
      <c r="E31" s="6"/>
      <c r="F31" s="6"/>
    </row>
    <row r="32" spans="1:6" ht="20.25" customHeight="1">
      <c r="A32" s="1"/>
      <c r="B32" s="2"/>
      <c r="C32" s="34" t="s">
        <v>18</v>
      </c>
      <c r="D32" s="34"/>
      <c r="E32" s="34"/>
      <c r="F32" s="20">
        <f>SUM(F8:F31)</f>
        <v>0</v>
      </c>
    </row>
    <row r="33" spans="1:7" ht="20.25" customHeight="1">
      <c r="A33" s="1"/>
      <c r="B33" s="2"/>
      <c r="C33" s="1"/>
      <c r="D33" s="34" t="s">
        <v>20</v>
      </c>
      <c r="E33" s="34"/>
      <c r="F33" s="20">
        <f>F32*0.2</f>
        <v>0</v>
      </c>
    </row>
    <row r="34" spans="1:7" ht="20.25" customHeight="1">
      <c r="A34" s="21"/>
      <c r="B34" s="21"/>
      <c r="C34" s="21"/>
      <c r="D34" s="30" t="s">
        <v>19</v>
      </c>
      <c r="E34" s="30"/>
      <c r="F34" s="20">
        <f>F32+F33</f>
        <v>0</v>
      </c>
    </row>
    <row r="35" spans="1:7">
      <c r="A35" s="22"/>
      <c r="B35" s="22"/>
      <c r="C35" s="31"/>
      <c r="D35" s="31"/>
      <c r="E35" s="23"/>
      <c r="F35" s="23"/>
    </row>
    <row r="36" spans="1:7">
      <c r="A36" s="21"/>
      <c r="B36" s="21" t="s">
        <v>38</v>
      </c>
      <c r="C36" s="21"/>
      <c r="D36" s="24"/>
      <c r="E36" s="23"/>
      <c r="F36" s="23"/>
    </row>
    <row r="37" spans="1:7">
      <c r="A37" s="21"/>
      <c r="B37" s="21" t="s">
        <v>39</v>
      </c>
      <c r="C37" s="21"/>
      <c r="D37" s="24"/>
      <c r="E37" s="23"/>
      <c r="F37" s="23"/>
    </row>
    <row r="38" spans="1:7">
      <c r="A38" s="21"/>
      <c r="B38" s="21" t="s">
        <v>40</v>
      </c>
      <c r="C38" s="21"/>
      <c r="D38" s="24"/>
      <c r="E38" s="23"/>
      <c r="F38" s="23"/>
    </row>
    <row r="39" spans="1:7">
      <c r="A39" s="21"/>
      <c r="B39" s="21"/>
      <c r="C39" s="21"/>
      <c r="D39" s="24"/>
      <c r="E39" s="23"/>
      <c r="F39" s="23"/>
    </row>
    <row r="40" spans="1:7">
      <c r="A40" s="21"/>
      <c r="B40" s="21"/>
      <c r="C40" s="21"/>
      <c r="D40" s="24"/>
      <c r="E40" s="23"/>
      <c r="F40" s="23"/>
    </row>
    <row r="41" spans="1:7">
      <c r="A41" s="21"/>
      <c r="B41" s="21"/>
      <c r="C41" s="21"/>
      <c r="D41" s="24"/>
      <c r="E41" s="23"/>
      <c r="F41" s="23"/>
    </row>
    <row r="42" spans="1:7">
      <c r="A42" s="21"/>
      <c r="B42" s="21"/>
      <c r="C42" s="21"/>
      <c r="D42" s="24"/>
      <c r="E42" s="23"/>
      <c r="F42" s="23"/>
    </row>
    <row r="43" spans="1:7">
      <c r="A43" s="21"/>
      <c r="B43" s="21"/>
      <c r="C43" s="21"/>
      <c r="D43" s="24"/>
      <c r="E43" s="23"/>
      <c r="F43" s="23"/>
    </row>
    <row r="44" spans="1:7">
      <c r="A44" s="21"/>
      <c r="B44" s="21"/>
      <c r="C44" s="21"/>
      <c r="D44" s="24"/>
      <c r="E44" s="23"/>
      <c r="F44" s="23"/>
    </row>
    <row r="45" spans="1:7">
      <c r="A45" s="21"/>
      <c r="B45" s="21"/>
      <c r="C45" s="21"/>
      <c r="D45" s="24"/>
      <c r="E45" s="23"/>
      <c r="F45" s="23"/>
    </row>
    <row r="46" spans="1:7">
      <c r="A46" s="21"/>
      <c r="B46" s="21"/>
      <c r="C46" s="21"/>
      <c r="D46" s="24"/>
      <c r="E46" s="23"/>
      <c r="F46" s="23"/>
      <c r="G46" s="23"/>
    </row>
    <row r="47" spans="1:7">
      <c r="A47" s="21"/>
      <c r="B47" s="21"/>
      <c r="C47" s="21"/>
      <c r="D47" s="24"/>
      <c r="E47" s="23"/>
      <c r="F47" s="23"/>
      <c r="G47" s="23"/>
    </row>
    <row r="48" spans="1:7">
      <c r="A48" s="21"/>
      <c r="B48" s="21"/>
      <c r="C48" s="21"/>
      <c r="D48" s="24"/>
      <c r="E48" s="23"/>
      <c r="F48" s="23"/>
      <c r="G48" s="23"/>
    </row>
    <row r="49" spans="1:7">
      <c r="A49" s="21"/>
      <c r="B49" s="21"/>
      <c r="C49" s="21"/>
      <c r="D49" s="24"/>
      <c r="E49" s="23"/>
      <c r="F49" s="23"/>
      <c r="G49" s="23"/>
    </row>
    <row r="50" spans="1:7">
      <c r="A50" s="21"/>
      <c r="B50" s="21"/>
      <c r="C50" s="21"/>
      <c r="D50" s="24"/>
      <c r="E50" s="23"/>
      <c r="F50" s="23"/>
      <c r="G50" s="23"/>
    </row>
    <row r="51" spans="1:7">
      <c r="A51" s="21"/>
      <c r="B51" s="21"/>
      <c r="C51" s="21"/>
      <c r="D51" s="24"/>
      <c r="E51" s="23"/>
      <c r="F51" s="23"/>
      <c r="G51" s="23"/>
    </row>
    <row r="52" spans="1:7">
      <c r="A52" s="21"/>
      <c r="B52" s="21"/>
      <c r="C52" s="21"/>
      <c r="D52" s="24"/>
      <c r="E52" s="23"/>
      <c r="F52" s="23"/>
      <c r="G52" s="23"/>
    </row>
    <row r="53" spans="1:7">
      <c r="A53" s="21"/>
      <c r="B53" s="21"/>
      <c r="C53" s="21"/>
      <c r="D53" s="24"/>
      <c r="E53" s="23"/>
      <c r="F53" s="23"/>
      <c r="G53" s="23"/>
    </row>
    <row r="55" spans="1:7">
      <c r="A55" s="21"/>
      <c r="B55" s="21"/>
      <c r="C55" s="21"/>
      <c r="D55" s="24"/>
      <c r="E55" s="23"/>
      <c r="F55" s="23"/>
      <c r="G55" s="23"/>
    </row>
    <row r="56" spans="1:7">
      <c r="A56" s="21"/>
      <c r="B56" s="21"/>
      <c r="C56" s="21"/>
      <c r="D56" s="24"/>
      <c r="E56" s="23"/>
      <c r="F56" s="23"/>
      <c r="G56" s="23"/>
    </row>
    <row r="57" spans="1:7">
      <c r="A57" s="8"/>
      <c r="B57" s="8"/>
      <c r="C57" s="8"/>
      <c r="D57" s="8"/>
      <c r="E57" s="25"/>
      <c r="F57" s="25"/>
      <c r="G57" s="25"/>
    </row>
    <row r="58" spans="1:7">
      <c r="A58" s="8"/>
      <c r="B58" s="8"/>
      <c r="C58" s="8"/>
      <c r="D58" s="8"/>
      <c r="E58" s="25"/>
      <c r="F58" s="25"/>
      <c r="G58" s="25"/>
    </row>
    <row r="59" spans="1:7">
      <c r="A59" s="8"/>
      <c r="B59" s="8"/>
      <c r="C59" s="8"/>
      <c r="D59" s="8"/>
      <c r="E59" s="25"/>
      <c r="F59" s="25"/>
      <c r="G59" s="25"/>
    </row>
    <row r="60" spans="1:7">
      <c r="A60" s="8"/>
      <c r="B60" s="8"/>
      <c r="C60" s="8"/>
      <c r="D60" s="8"/>
      <c r="E60" s="25"/>
      <c r="F60" s="25"/>
      <c r="G60" s="25"/>
    </row>
    <row r="61" spans="1:7">
      <c r="A61" s="21"/>
      <c r="B61" s="21"/>
      <c r="C61" s="21"/>
      <c r="D61" s="24"/>
      <c r="E61" s="26"/>
      <c r="F61" s="26"/>
      <c r="G61" s="26"/>
    </row>
    <row r="62" spans="1:7">
      <c r="A62" s="21"/>
      <c r="B62" s="21"/>
      <c r="C62" s="21"/>
      <c r="D62" s="24"/>
      <c r="E62" s="26"/>
      <c r="F62" s="26"/>
      <c r="G62" s="26"/>
    </row>
    <row r="63" spans="1:7">
      <c r="A63" s="8"/>
      <c r="B63" s="8"/>
      <c r="C63" s="8"/>
      <c r="D63" s="8"/>
      <c r="E63" s="25"/>
      <c r="F63" s="25"/>
      <c r="G63" s="25"/>
    </row>
    <row r="64" spans="1:7">
      <c r="A64" s="8"/>
      <c r="B64" s="8"/>
      <c r="C64" s="8"/>
      <c r="D64" s="8"/>
      <c r="E64" s="25"/>
      <c r="F64" s="25"/>
      <c r="G64" s="25"/>
    </row>
    <row r="65" spans="1:7">
      <c r="A65" s="8"/>
      <c r="B65" s="8"/>
      <c r="C65" s="8"/>
      <c r="D65" s="8"/>
      <c r="E65" s="25"/>
      <c r="F65" s="25"/>
      <c r="G65" s="25"/>
    </row>
  </sheetData>
  <mergeCells count="5">
    <mergeCell ref="D34:E34"/>
    <mergeCell ref="C35:D35"/>
    <mergeCell ref="A6:D6"/>
    <mergeCell ref="C32:E32"/>
    <mergeCell ref="D33:E33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2019-12-07T10:03:12Z</dcterms:modified>
</cp:coreProperties>
</file>