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.БАН\Пазарно проучване\СЛТ\за качване\"/>
    </mc:Choice>
  </mc:AlternateContent>
  <bookViews>
    <workbookView xWindow="0" yWindow="0" windowWidth="20490" windowHeight="7350"/>
  </bookViews>
  <sheets>
    <sheet name="Летат" sheetId="1" r:id="rId1"/>
  </sheets>
  <definedNames>
    <definedName name="_xlnm._FilterDatabase" localSheetId="0" hidden="1">Летат!$B$2:$G$30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8" i="1"/>
  <c r="F4" i="1"/>
  <c r="F6" i="1"/>
  <c r="F8" i="1"/>
  <c r="F9" i="1"/>
  <c r="F12" i="1"/>
  <c r="F13" i="1"/>
  <c r="F15" i="1"/>
  <c r="F16" i="1"/>
  <c r="F17" i="1"/>
  <c r="F21" i="1"/>
  <c r="F22" i="1"/>
  <c r="F23" i="1"/>
  <c r="F24" i="1"/>
  <c r="F26" i="1"/>
  <c r="F27" i="1"/>
  <c r="F28" i="1"/>
  <c r="F29" i="1"/>
  <c r="F30" i="1"/>
  <c r="E25" i="1"/>
  <c r="F25" i="1" s="1"/>
  <c r="E20" i="1"/>
  <c r="F20" i="1"/>
  <c r="E19" i="1"/>
  <c r="F19" i="1" s="1"/>
  <c r="F18" i="1"/>
  <c r="F14" i="1"/>
  <c r="E11" i="1"/>
  <c r="F11" i="1" s="1"/>
  <c r="E10" i="1"/>
  <c r="F10" i="1"/>
  <c r="E7" i="1"/>
  <c r="F7" i="1" s="1"/>
  <c r="E5" i="1"/>
  <c r="F5" i="1"/>
  <c r="E3" i="1"/>
  <c r="F3" i="1" s="1"/>
</calcChain>
</file>

<file path=xl/sharedStrings.xml><?xml version="1.0" encoding="utf-8"?>
<sst xmlns="http://schemas.openxmlformats.org/spreadsheetml/2006/main" count="54" uniqueCount="51">
  <si>
    <t>– Доставка на 2 /два/ броя Самолет оборудван – турбо.</t>
  </si>
  <si>
    <t>– Доставка на Балон за въздушно наблюдение.</t>
  </si>
  <si>
    <t>– Доставка на Катапулт.</t>
  </si>
  <si>
    <t>– Доставка на 3 /три/ броя Стендове за двигатели - 3 (електро, ДВГ, турбо).</t>
  </si>
  <si>
    <t>– Доставка на Осцилоскоп.</t>
  </si>
  <si>
    <t>– Доставка на 3 /три/ броя Транспондери.</t>
  </si>
  <si>
    <t>– Доставка на Наземна контролна станция и следяща система.</t>
  </si>
  <si>
    <t>– Доставка на Комплект камери дневни, цветни (мини, 10х, 30х).</t>
  </si>
  <si>
    <t>– Доставка на Черно-бяла TV камера с удължена чувствителност към близката инфрачервена област.</t>
  </si>
  <si>
    <t>– Доставка на Спектрална камера.</t>
  </si>
  <si>
    <t>– Доставка на Жиростабилизирана дневна цветна камера.</t>
  </si>
  <si>
    <t>– Доставка на  Антени (комплекти): 433 MHz,  1.3 GHz, 2.4 GHz, 5.8 GHz.</t>
  </si>
  <si>
    <t>– Доставка на 2 /два/ броя Антенни следящи устройства (Trackers).</t>
  </si>
  <si>
    <t>Позиция</t>
  </si>
  <si>
    <t>HTTP</t>
  </si>
  <si>
    <t>Ед.Цена без ДДС</t>
  </si>
  <si>
    <t>Брой</t>
  </si>
  <si>
    <t>– Доставка на 2/два/ броя Самолет оборудван - електро (1-ви вид).</t>
  </si>
  <si>
    <t>– Доставка на  2/два/ броя Самолет оборудван - електро (1-ви вид).</t>
  </si>
  <si>
    <t>– Доставка на 1/един/ броя Самолет оборудван - ДВГ.</t>
  </si>
  <si>
    <t>– Доставка на 1 /един/ броя Самолет оборудван - ДВГ.</t>
  </si>
  <si>
    <t>– Доставка на 1 /един/ броя Самолет оборудван - електро (2-ри вид).</t>
  </si>
  <si>
    <t>– Доставка на 1 /едно/ броя Дистанционно управление.</t>
  </si>
  <si>
    <t>– Доставка на 2 /два/ броя Дистанционно управление.</t>
  </si>
  <si>
    <t>https://www.foxtechfpv.com/foxtech-nimbus-vtol-v2.html</t>
  </si>
  <si>
    <t>https://www.foxtechfpv.com/eagle-hero-vtol-arf-combo.html</t>
  </si>
  <si>
    <t>https://www.foxtechfpv.com/foxtech-pegasus-300-vtol-aircraft-frame.html</t>
  </si>
  <si>
    <t>Приоритет 1</t>
  </si>
  <si>
    <t>Приоритет 2</t>
  </si>
  <si>
    <t>https://www.foxtechfpv.com/gaia-160-elite-hybrid-drone.html</t>
  </si>
  <si>
    <t>https://www.foxtechfpv.com/flydream-automatic-antenna-v5-6ch-p-245.html</t>
  </si>
  <si>
    <t>https://www.foxtechfpv.com/skysight-01-2-3g-hd-digital-video-system.html</t>
  </si>
  <si>
    <t>– Доставка на 1/един/ броя Комплекти модули за видеовръзка.</t>
  </si>
  <si>
    <t>– Доставка на 2 /два/ броя Комплекти модули за видеовръзка.</t>
  </si>
  <si>
    <t>https://www.aliexpress.com/item/1080P-HD-COFDM-Transmitter-40KM-LOS-High-Speed-Video-Transmission-System-HDMI-Ports-1-3W-Digital/32809704170.html</t>
  </si>
  <si>
    <t>https://www.copter.bg/bg/dronove-dji-mavic-2/899-dron-dji-mavic-2-zoom-goggles-re.html</t>
  </si>
  <si>
    <t>https://www.foxtechfpv.com/foxtech-seeker-18-18x-optical-zoom-camera-gimbal.html</t>
  </si>
  <si>
    <t>http</t>
  </si>
  <si>
    <t>https://www.foxtechfpv.com/foxtech-gs03-ground-control-station.html
https://www.foxtechfpv.com/flydream-automatic-antenna-v5-6ch-p-245.html</t>
  </si>
  <si>
    <t>http://store.appliedaeronautics.com/albatross-uav-ready-to-fly/</t>
  </si>
  <si>
    <t>https://www.unmannedsystemstechnology.com/company/sagetech-corporation/
https://uavionix.com/products/ping1090/</t>
  </si>
  <si>
    <t>http://www.directindustry.com/prod/airinov/product-177048-1770619.html#product-item_1770688</t>
  </si>
  <si>
    <t>http://octopus.uavfactory.com/uav-payloads-equipment/epsilon-140</t>
  </si>
  <si>
    <t>https://elistair.com/safe-t-tethered-drone-station/</t>
  </si>
  <si>
    <t>– Доставка на 2 /два/ броя Стендове за двигатели - (електро, ДВГ).</t>
  </si>
  <si>
    <t>https://www.riseabove.com.au/powerline-power-tether-system-for-drones</t>
  </si>
  <si>
    <t>– Доставка на Квадрокоптер/мултикоптер оборудван (1-ви вид).</t>
  </si>
  <si>
    <t>– Доставка на Квадрокоптер/мултикоптер оборудван (2-ри вид).</t>
  </si>
  <si>
    <t>– Доставка на Вертолет/мултиротор  оборудван (1-ви вид).</t>
  </si>
  <si>
    <t>– Доставка на Вертолет/мултиротор оборудван (2-ри вид).</t>
  </si>
  <si>
    <t>Пазарно проучване летателна 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</si>
</sst>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2" fillId="0" borderId="0" xfId="1"/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0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/>
    </xf>
    <xf numFmtId="0" fontId="2" fillId="5" borderId="1" xfId="1" applyFill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oxtechfpv.com/foxtech-seeker-18-18x-optical-zoom-camera-gimbal.html" TargetMode="External"/><Relationship Id="rId13" Type="http://schemas.openxmlformats.org/officeDocument/2006/relationships/hyperlink" Target="https://www.riseabove.com.au/powerline-power-tether-system-for-drones" TargetMode="External"/><Relationship Id="rId3" Type="http://schemas.openxmlformats.org/officeDocument/2006/relationships/hyperlink" Target="https://uavionix.com/products/ping1090/" TargetMode="External"/><Relationship Id="rId7" Type="http://schemas.openxmlformats.org/officeDocument/2006/relationships/hyperlink" Target="https://www.copter.bg/bg/dronove-dji-mavic-2/899-dron-dji-mavic-2-zoom-goggles-re.html" TargetMode="External"/><Relationship Id="rId12" Type="http://schemas.openxmlformats.org/officeDocument/2006/relationships/hyperlink" Target="http://octopus.uavfactory.com/uav-payloads-equipment/epsilon-140" TargetMode="External"/><Relationship Id="rId2" Type="http://schemas.openxmlformats.org/officeDocument/2006/relationships/hyperlink" Target="https://www.foxtechfpv.com/foxtech-pegasus-300-vtol-aircraft-frame.html" TargetMode="External"/><Relationship Id="rId1" Type="http://schemas.openxmlformats.org/officeDocument/2006/relationships/hyperlink" Target="https://www.foxtechfpv.com/flydream-automatic-antenna-v5-6ch-p-245.html" TargetMode="External"/><Relationship Id="rId6" Type="http://schemas.openxmlformats.org/officeDocument/2006/relationships/hyperlink" Target="https://www.foxtechfpv.com/gaia-160-elite-hybrid-drone.html" TargetMode="External"/><Relationship Id="rId11" Type="http://schemas.openxmlformats.org/officeDocument/2006/relationships/hyperlink" Target="https://www.aliexpress.com/item/1080P-HD-COFDM-Transmitter-40KM-LOS-High-Speed-Video-Transmission-System-HDMI-Ports-1-3W-Digital/32809704170.html" TargetMode="External"/><Relationship Id="rId5" Type="http://schemas.openxmlformats.org/officeDocument/2006/relationships/hyperlink" Target="https://www.foxtechfpv.com/eagle-hero-vtol-arf-combo.html" TargetMode="External"/><Relationship Id="rId10" Type="http://schemas.openxmlformats.org/officeDocument/2006/relationships/hyperlink" Target="https://www.foxtechfpv.com/skysight-01-2-3g-hd-digital-video-system.html" TargetMode="External"/><Relationship Id="rId4" Type="http://schemas.openxmlformats.org/officeDocument/2006/relationships/hyperlink" Target="https://www.foxtechfpv.com/foxtech-nimbus-vtol-v2.html" TargetMode="External"/><Relationship Id="rId9" Type="http://schemas.openxmlformats.org/officeDocument/2006/relationships/hyperlink" Target="http://www.directindustry.com/prod/airinov/product-177048-1770619.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pane ySplit="2" topLeftCell="A3" activePane="bottomLeft" state="frozen"/>
      <selection activeCell="G1" sqref="G1"/>
      <selection pane="bottomLeft" activeCell="B1" sqref="B1"/>
    </sheetView>
  </sheetViews>
  <sheetFormatPr defaultColWidth="9.140625" defaultRowHeight="15" x14ac:dyDescent="0.25"/>
  <cols>
    <col min="1" max="1" width="4" style="2" customWidth="1"/>
    <col min="2" max="2" width="83.5703125" style="2" customWidth="1"/>
    <col min="3" max="3" width="13.28515625" style="2" customWidth="1"/>
    <col min="4" max="4" width="7.85546875" style="2" bestFit="1" customWidth="1"/>
    <col min="5" max="5" width="14.5703125" style="2" bestFit="1" customWidth="1"/>
    <col min="6" max="6" width="14.85546875" style="2" customWidth="1"/>
    <col min="7" max="7" width="60" style="20" bestFit="1" customWidth="1"/>
    <col min="8" max="8" width="6.7109375" style="2" customWidth="1"/>
    <col min="9" max="16384" width="9.140625" style="2"/>
  </cols>
  <sheetData>
    <row r="1" spans="1:7" x14ac:dyDescent="0.25">
      <c r="B1" s="48" t="s">
        <v>50</v>
      </c>
    </row>
    <row r="2" spans="1:7" x14ac:dyDescent="0.25">
      <c r="A2" s="1"/>
      <c r="B2" s="1" t="s">
        <v>13</v>
      </c>
      <c r="C2" s="1" t="s">
        <v>15</v>
      </c>
      <c r="D2" s="1" t="s">
        <v>16</v>
      </c>
      <c r="E2" s="1" t="s">
        <v>27</v>
      </c>
      <c r="F2" s="1" t="s">
        <v>28</v>
      </c>
      <c r="G2" s="21" t="s">
        <v>14</v>
      </c>
    </row>
    <row r="3" spans="1:7" s="5" customFormat="1" x14ac:dyDescent="0.25">
      <c r="A3" s="3"/>
      <c r="B3" s="3" t="s">
        <v>17</v>
      </c>
      <c r="C3" s="4">
        <v>5000</v>
      </c>
      <c r="D3" s="3">
        <v>2</v>
      </c>
      <c r="E3" s="4">
        <f>D3*C3</f>
        <v>10000</v>
      </c>
      <c r="F3" s="4">
        <f>IF(E3="",D3*C3,D3*C3 - E3)</f>
        <v>0</v>
      </c>
      <c r="G3" s="30" t="s">
        <v>24</v>
      </c>
    </row>
    <row r="4" spans="1:7" ht="24" customHeight="1" x14ac:dyDescent="0.25">
      <c r="A4" s="6"/>
      <c r="B4" s="7" t="s">
        <v>18</v>
      </c>
      <c r="C4" s="8">
        <v>5000</v>
      </c>
      <c r="D4" s="7">
        <v>2</v>
      </c>
      <c r="E4" s="8"/>
      <c r="F4" s="4">
        <f t="shared" ref="F4:F30" si="0">IF(E4="",D4*C4,D4*C4 - E4)</f>
        <v>10000</v>
      </c>
      <c r="G4" t="s">
        <v>24</v>
      </c>
    </row>
    <row r="5" spans="1:7" x14ac:dyDescent="0.25">
      <c r="A5" s="6"/>
      <c r="B5" s="7" t="s">
        <v>21</v>
      </c>
      <c r="C5" s="9">
        <v>25000</v>
      </c>
      <c r="D5" s="7">
        <v>1</v>
      </c>
      <c r="E5" s="4">
        <f>D5*C5</f>
        <v>25000</v>
      </c>
      <c r="F5" s="4">
        <f t="shared" si="0"/>
        <v>0</v>
      </c>
      <c r="G5" s="31" t="s">
        <v>25</v>
      </c>
    </row>
    <row r="6" spans="1:7" x14ac:dyDescent="0.25">
      <c r="A6" s="6"/>
      <c r="B6" s="7" t="s">
        <v>21</v>
      </c>
      <c r="C6" s="8">
        <v>17000</v>
      </c>
      <c r="D6" s="7">
        <v>1</v>
      </c>
      <c r="E6" s="8"/>
      <c r="F6" s="4">
        <f t="shared" si="0"/>
        <v>17000</v>
      </c>
      <c r="G6" s="24" t="s">
        <v>39</v>
      </c>
    </row>
    <row r="7" spans="1:7" ht="30" x14ac:dyDescent="0.25">
      <c r="A7" s="6"/>
      <c r="B7" s="7" t="s">
        <v>20</v>
      </c>
      <c r="C7" s="8">
        <v>20000</v>
      </c>
      <c r="D7" s="7">
        <v>1</v>
      </c>
      <c r="E7" s="4">
        <f>D7*C7</f>
        <v>20000</v>
      </c>
      <c r="F7" s="4">
        <f t="shared" si="0"/>
        <v>0</v>
      </c>
      <c r="G7" s="22" t="s">
        <v>26</v>
      </c>
    </row>
    <row r="8" spans="1:7" ht="30" x14ac:dyDescent="0.25">
      <c r="A8" s="6"/>
      <c r="B8" s="7" t="s">
        <v>19</v>
      </c>
      <c r="C8" s="8">
        <v>20000</v>
      </c>
      <c r="D8" s="7">
        <v>1</v>
      </c>
      <c r="E8" s="8"/>
      <c r="F8" s="4">
        <f t="shared" si="0"/>
        <v>20000</v>
      </c>
      <c r="G8" s="17" t="s">
        <v>26</v>
      </c>
    </row>
    <row r="9" spans="1:7" s="13" customFormat="1" x14ac:dyDescent="0.25">
      <c r="A9" s="10"/>
      <c r="B9" s="32" t="s">
        <v>0</v>
      </c>
      <c r="C9" s="33"/>
      <c r="D9" s="11"/>
      <c r="E9" s="12"/>
      <c r="F9" s="4">
        <f t="shared" si="0"/>
        <v>0</v>
      </c>
      <c r="G9" s="23" t="s">
        <v>37</v>
      </c>
    </row>
    <row r="10" spans="1:7" x14ac:dyDescent="0.25">
      <c r="A10" s="6"/>
      <c r="B10" s="7" t="s">
        <v>46</v>
      </c>
      <c r="C10" s="8">
        <v>35000</v>
      </c>
      <c r="D10" s="7">
        <v>1</v>
      </c>
      <c r="E10" s="4">
        <f>D10*C10</f>
        <v>35000</v>
      </c>
      <c r="F10" s="4">
        <f t="shared" si="0"/>
        <v>0</v>
      </c>
      <c r="G10" s="22" t="s">
        <v>29</v>
      </c>
    </row>
    <row r="11" spans="1:7" ht="30" x14ac:dyDescent="0.25">
      <c r="A11" s="6"/>
      <c r="B11" s="7" t="s">
        <v>47</v>
      </c>
      <c r="C11" s="8">
        <v>3420</v>
      </c>
      <c r="D11" s="7">
        <v>1</v>
      </c>
      <c r="E11" s="4">
        <f>D11*C11</f>
        <v>3420</v>
      </c>
      <c r="F11" s="4">
        <f t="shared" si="0"/>
        <v>0</v>
      </c>
      <c r="G11" s="22" t="s">
        <v>35</v>
      </c>
    </row>
    <row r="12" spans="1:7" x14ac:dyDescent="0.25">
      <c r="A12" s="6"/>
      <c r="B12" s="3" t="s">
        <v>48</v>
      </c>
      <c r="C12" s="4">
        <v>20000</v>
      </c>
      <c r="D12" s="15">
        <v>1</v>
      </c>
      <c r="E12" s="4">
        <f>D12*C12</f>
        <v>20000</v>
      </c>
      <c r="F12" s="36">
        <f>IF(E12="",D12*C12,D12*C12 - E12)</f>
        <v>0</v>
      </c>
      <c r="G12" s="37" t="s">
        <v>43</v>
      </c>
    </row>
    <row r="13" spans="1:7" ht="30" x14ac:dyDescent="0.25">
      <c r="A13" s="6"/>
      <c r="B13" s="3" t="s">
        <v>49</v>
      </c>
      <c r="C13" s="4">
        <v>40000</v>
      </c>
      <c r="D13" s="15">
        <v>1</v>
      </c>
      <c r="E13" s="14"/>
      <c r="F13" s="36">
        <f t="shared" si="0"/>
        <v>40000</v>
      </c>
      <c r="G13" s="38" t="s">
        <v>45</v>
      </c>
    </row>
    <row r="14" spans="1:7" x14ac:dyDescent="0.25">
      <c r="A14" s="6"/>
      <c r="B14" s="32" t="s">
        <v>1</v>
      </c>
      <c r="C14" s="8"/>
      <c r="D14" s="7"/>
      <c r="E14" s="4"/>
      <c r="F14" s="4">
        <f t="shared" si="0"/>
        <v>0</v>
      </c>
      <c r="G14" s="29"/>
    </row>
    <row r="15" spans="1:7" s="13" customFormat="1" x14ac:dyDescent="0.25">
      <c r="A15" s="10"/>
      <c r="B15" s="11" t="s">
        <v>2</v>
      </c>
      <c r="C15" s="12"/>
      <c r="D15" s="11"/>
      <c r="E15" s="12"/>
      <c r="F15" s="4">
        <f t="shared" si="0"/>
        <v>0</v>
      </c>
      <c r="G15" s="23"/>
    </row>
    <row r="16" spans="1:7" s="13" customFormat="1" x14ac:dyDescent="0.25">
      <c r="A16" s="10"/>
      <c r="B16" s="32" t="s">
        <v>3</v>
      </c>
      <c r="C16" s="12"/>
      <c r="D16" s="11"/>
      <c r="E16" s="12"/>
      <c r="F16" s="4">
        <f t="shared" si="0"/>
        <v>0</v>
      </c>
      <c r="G16" s="23"/>
    </row>
    <row r="17" spans="1:7" s="13" customFormat="1" x14ac:dyDescent="0.25">
      <c r="A17" s="10"/>
      <c r="B17" s="11" t="s">
        <v>4</v>
      </c>
      <c r="C17" s="12"/>
      <c r="D17" s="11"/>
      <c r="E17" s="12"/>
      <c r="F17" s="4">
        <f t="shared" si="0"/>
        <v>0</v>
      </c>
      <c r="G17" s="23"/>
    </row>
    <row r="18" spans="1:7" ht="45" x14ac:dyDescent="0.25">
      <c r="A18" s="6"/>
      <c r="B18" s="15" t="s">
        <v>5</v>
      </c>
      <c r="C18" s="46">
        <v>1000</v>
      </c>
      <c r="D18" s="15">
        <v>3</v>
      </c>
      <c r="E18" s="19">
        <f>D18*C18</f>
        <v>3000</v>
      </c>
      <c r="F18" s="4">
        <f t="shared" si="0"/>
        <v>0</v>
      </c>
      <c r="G18" s="47" t="s">
        <v>40</v>
      </c>
    </row>
    <row r="19" spans="1:7" s="20" customFormat="1" ht="60" x14ac:dyDescent="0.25">
      <c r="A19" s="16"/>
      <c r="B19" s="17" t="s">
        <v>6</v>
      </c>
      <c r="C19" s="18">
        <v>12000</v>
      </c>
      <c r="D19" s="17">
        <v>1</v>
      </c>
      <c r="E19" s="19">
        <f>D19*C19</f>
        <v>12000</v>
      </c>
      <c r="F19" s="19">
        <f t="shared" si="0"/>
        <v>0</v>
      </c>
      <c r="G19" s="17" t="s">
        <v>38</v>
      </c>
    </row>
    <row r="20" spans="1:7" ht="30" x14ac:dyDescent="0.25">
      <c r="A20" s="6"/>
      <c r="B20" s="7" t="s">
        <v>7</v>
      </c>
      <c r="C20" s="8">
        <v>3000</v>
      </c>
      <c r="D20" s="7">
        <v>1</v>
      </c>
      <c r="E20" s="4">
        <f>D20*C20</f>
        <v>3000</v>
      </c>
      <c r="F20" s="4">
        <f t="shared" si="0"/>
        <v>0</v>
      </c>
      <c r="G20" s="22" t="s">
        <v>36</v>
      </c>
    </row>
    <row r="21" spans="1:7" x14ac:dyDescent="0.25">
      <c r="A21" s="6"/>
      <c r="B21" s="32" t="s">
        <v>8</v>
      </c>
      <c r="C21" s="27"/>
      <c r="D21" s="26"/>
      <c r="E21" s="27"/>
      <c r="F21" s="25">
        <f t="shared" si="0"/>
        <v>0</v>
      </c>
      <c r="G21" s="28"/>
    </row>
    <row r="22" spans="1:7" ht="30" x14ac:dyDescent="0.25">
      <c r="A22" s="6"/>
      <c r="B22" s="7" t="s">
        <v>9</v>
      </c>
      <c r="C22" s="8">
        <v>8000</v>
      </c>
      <c r="D22" s="7">
        <v>1</v>
      </c>
      <c r="E22" s="8"/>
      <c r="F22" s="4">
        <f t="shared" si="0"/>
        <v>8000</v>
      </c>
      <c r="G22" s="22" t="s">
        <v>41</v>
      </c>
    </row>
    <row r="23" spans="1:7" s="13" customFormat="1" x14ac:dyDescent="0.25">
      <c r="A23" s="10"/>
      <c r="B23" s="3" t="s">
        <v>44</v>
      </c>
      <c r="C23" s="12"/>
      <c r="D23" s="11"/>
      <c r="E23" s="12"/>
      <c r="F23" s="4">
        <f t="shared" si="0"/>
        <v>0</v>
      </c>
      <c r="G23" s="23"/>
    </row>
    <row r="24" spans="1:7" s="13" customFormat="1" ht="30" x14ac:dyDescent="0.25">
      <c r="A24" s="10"/>
      <c r="B24" s="35" t="s">
        <v>10</v>
      </c>
      <c r="C24" s="39">
        <v>40000</v>
      </c>
      <c r="D24" s="40">
        <v>1</v>
      </c>
      <c r="E24" s="12"/>
      <c r="F24" s="4">
        <f t="shared" si="0"/>
        <v>40000</v>
      </c>
      <c r="G24" s="22" t="s">
        <v>42</v>
      </c>
    </row>
    <row r="25" spans="1:7" x14ac:dyDescent="0.25">
      <c r="A25" s="6"/>
      <c r="B25" s="7" t="s">
        <v>22</v>
      </c>
      <c r="C25" s="8">
        <v>1000</v>
      </c>
      <c r="D25" s="7">
        <v>1</v>
      </c>
      <c r="E25" s="4">
        <f>D25*C25</f>
        <v>1000</v>
      </c>
      <c r="F25" s="4">
        <f t="shared" si="0"/>
        <v>0</v>
      </c>
      <c r="G25" s="17"/>
    </row>
    <row r="26" spans="1:7" x14ac:dyDescent="0.25">
      <c r="A26" s="6"/>
      <c r="B26" s="7" t="s">
        <v>23</v>
      </c>
      <c r="C26" s="8">
        <v>1000</v>
      </c>
      <c r="D26" s="7">
        <v>2</v>
      </c>
      <c r="E26" s="8"/>
      <c r="F26" s="4">
        <f t="shared" si="0"/>
        <v>2000</v>
      </c>
      <c r="G26" s="17"/>
    </row>
    <row r="27" spans="1:7" ht="30" x14ac:dyDescent="0.25">
      <c r="A27" s="6"/>
      <c r="B27" s="7" t="s">
        <v>32</v>
      </c>
      <c r="C27" s="8">
        <v>9000</v>
      </c>
      <c r="D27" s="7">
        <v>1</v>
      </c>
      <c r="E27" s="8"/>
      <c r="F27" s="4">
        <f t="shared" si="0"/>
        <v>9000</v>
      </c>
      <c r="G27" s="22" t="s">
        <v>31</v>
      </c>
    </row>
    <row r="28" spans="1:7" ht="45" x14ac:dyDescent="0.25">
      <c r="A28" s="6"/>
      <c r="B28" s="7" t="s">
        <v>33</v>
      </c>
      <c r="C28" s="8">
        <v>9000</v>
      </c>
      <c r="D28" s="7">
        <v>2</v>
      </c>
      <c r="E28" s="8"/>
      <c r="F28" s="4">
        <f t="shared" si="0"/>
        <v>18000</v>
      </c>
      <c r="G28" s="22" t="s">
        <v>34</v>
      </c>
    </row>
    <row r="29" spans="1:7" s="13" customFormat="1" x14ac:dyDescent="0.25">
      <c r="A29" s="10"/>
      <c r="B29" s="34" t="s">
        <v>11</v>
      </c>
      <c r="C29" s="41">
        <v>7000</v>
      </c>
      <c r="D29" s="42">
        <v>1</v>
      </c>
      <c r="E29" s="43"/>
      <c r="F29" s="44">
        <f t="shared" si="0"/>
        <v>7000</v>
      </c>
      <c r="G29" s="45"/>
    </row>
    <row r="30" spans="1:7" ht="30" x14ac:dyDescent="0.25">
      <c r="A30" s="6"/>
      <c r="B30" s="7" t="s">
        <v>12</v>
      </c>
      <c r="C30" s="8">
        <v>700</v>
      </c>
      <c r="D30" s="7">
        <v>2</v>
      </c>
      <c r="E30" s="8"/>
      <c r="F30" s="4">
        <f t="shared" si="0"/>
        <v>1400</v>
      </c>
      <c r="G30" s="22" t="s">
        <v>30</v>
      </c>
    </row>
  </sheetData>
  <autoFilter ref="B2:G30"/>
  <hyperlinks>
    <hyperlink ref="G30" r:id="rId1"/>
    <hyperlink ref="G7" r:id="rId2"/>
    <hyperlink ref="G18" r:id="rId3" display="https://uavionix.com/products/ping1090/"/>
    <hyperlink ref="G3" r:id="rId4"/>
    <hyperlink ref="G5" r:id="rId5"/>
    <hyperlink ref="G10" r:id="rId6"/>
    <hyperlink ref="G11" r:id="rId7"/>
    <hyperlink ref="G20" r:id="rId8"/>
    <hyperlink ref="G22" r:id="rId9" location="product-item_1770688"/>
    <hyperlink ref="G27" r:id="rId10"/>
    <hyperlink ref="G28" r:id="rId11"/>
    <hyperlink ref="G24" r:id="rId12"/>
    <hyperlink ref="G13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Летат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 Telbiyski</cp:lastModifiedBy>
  <dcterms:created xsi:type="dcterms:W3CDTF">2018-10-14T14:34:16Z</dcterms:created>
  <dcterms:modified xsi:type="dcterms:W3CDTF">2019-03-26T14:22:02Z</dcterms:modified>
</cp:coreProperties>
</file>